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dmafiliadas-my.sharepoint.com/personal/lucimara_silva_ameidosooeste_spdm_org_br/Documents/CONTABILIDADE/Contabilidade/Site AMEIO/2024/11.2024/"/>
    </mc:Choice>
  </mc:AlternateContent>
  <xr:revisionPtr revIDLastSave="18" documentId="13_ncr:1_{E8CFDFD3-5D9F-42F6-A48B-D2BCB0F4263E}" xr6:coauthVersionLast="47" xr6:coauthVersionMax="47" xr10:uidLastSave="{B0846B1D-CDAA-4703-A30C-0158DD2B361E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0" i="1" l="1"/>
  <c r="B19" i="1"/>
  <c r="B18" i="1"/>
  <c r="B17" i="1"/>
  <c r="B16" i="1"/>
  <c r="B15" i="1"/>
  <c r="B14" i="1"/>
  <c r="B13" i="1"/>
  <c r="B12" i="1"/>
  <c r="B11" i="1"/>
  <c r="B10" i="1"/>
</calcChain>
</file>

<file path=xl/sharedStrings.xml><?xml version="1.0" encoding="utf-8"?>
<sst xmlns="http://schemas.openxmlformats.org/spreadsheetml/2006/main" count="17" uniqueCount="17">
  <si>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</si>
  <si>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</si>
  <si>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</si>
  <si>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</si>
  <si>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</si>
  <si>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</si>
  <si>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</si>
  <si>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</si>
  <si>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</si>
  <si>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</si>
  <si>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</si>
  <si>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</si>
  <si>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</si>
  <si>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</si>
  <si>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</si>
  <si>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Fonte: http://www.gestao.saude.sp.gov.br/</t>
  </si>
  <si>
    <t>AME IDOSO OESTE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</si>
</sst>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4" fontId="3" fillId="0" borderId="0" xfId="0" applyNumberFormat="1" applyFont="1"/>
    <xf numFmtId="43" fontId="0" fillId="0" borderId="0" xfId="1" applyFont="1"/>
    <xf numFmtId="4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1019175</xdr:colOff>
      <xdr:row>1</xdr:row>
      <xdr:rowOff>66675</xdr:rowOff>
    </xdr:from>
    <xdr:to>
      <xdr:col>2</xdr:col>
      <xdr:colOff>1687115</xdr:colOff>
      <xdr:row>4</xdr:row>
      <xdr:rowOff>114300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8175" y="257175"/>
          <a:ext cx="667940" cy="628650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142875</xdr:colOff>
      <xdr:row>0</xdr:row>
      <xdr:rowOff>171450</xdr:rowOff>
    </xdr:from>
    <xdr:to>
      <xdr:col>0</xdr:col>
      <xdr:colOff>1142706</xdr:colOff>
      <xdr:row>4</xdr:row>
      <xdr:rowOff>131508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DDDE789-2218-4A2C-AD02-5AA2299DE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171450"/>
          <a:ext cx="999831" cy="731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2:F24"/>
  <sheetViews>
    <sheetView showGridLines="0" tabSelected="1" workbookViewId="0">
      <selection activeCell="C22" sqref="C22"/>
    </sheetView>
  </sheetViews>
  <sheetFormatPr defaultRowHeight="15" x14ac:dyDescent="0.25"/>
  <cols>
    <col min="1" max="1" width="20.140625" customWidth="1"/>
    <col min="2" max="3" width="25.7109375" customWidth="1"/>
    <col min="5" max="6" width="11.5703125" bestFit="1" customWidth="1"/>
  </cols>
  <sheetData>
    <row r="2" spans="1:6" ht="15.75" customHeight="1" x14ac:dyDescent="0.25"/>
    <row r="3" spans="1:6" x14ac:dyDescent="0.25">
      <c r="A3" s="10" t="s">
        <v>16</v>
      </c>
      <c r="B3" s="10"/>
      <c r="C3" s="10"/>
    </row>
    <row r="4" spans="1:6" x14ac:dyDescent="0.25">
      <c r="B4" s="4"/>
      <c r="C4" s="4"/>
    </row>
    <row r="5" spans="1:6" x14ac:dyDescent="0.25">
      <c r="B5" s="4"/>
      <c r="C5" s="4"/>
    </row>
    <row r="6" spans="1:6" x14ac:dyDescent="0.25">
      <c r="A6" s="10" t="s">
        <v>12</v>
      </c>
      <c r="B6" s="10"/>
      <c r="C6" s="10"/>
    </row>
    <row r="9" spans="1:6" x14ac:dyDescent="0.25">
      <c r="A9" s="5">
        <v>2024</v>
      </c>
      <c r="B9" s="5" t="s">
        <v>13</v>
      </c>
      <c r="C9" s="5" t="s">
        <v>14</v>
      </c>
    </row>
    <row r="10" spans="1:6" x14ac:dyDescent="0.25">
      <c r="A10" s="1" t="s">
        <v>0</v>
      </c>
      <c r="B10" s="2">
        <f>1039749+11940.51</f>
        <v>1051689.51</v>
      </c>
      <c r="C10" s="2">
        <v>1250399.8400000001</v>
      </c>
    </row>
    <row r="11" spans="1:6" x14ac:dyDescent="0.25">
      <c r="A11" s="1" t="s">
        <v>1</v>
      </c>
      <c r="B11" s="2">
        <f>1039749+9068.3</f>
        <v>1048817.3</v>
      </c>
      <c r="C11" s="2">
        <v>1082259.5</v>
      </c>
    </row>
    <row r="12" spans="1:6" x14ac:dyDescent="0.25">
      <c r="A12" s="1" t="s">
        <v>2</v>
      </c>
      <c r="B12" s="2">
        <f>1039749+9832.78</f>
        <v>1049581.78</v>
      </c>
      <c r="C12" s="2">
        <v>1002767.72</v>
      </c>
      <c r="E12" s="7"/>
    </row>
    <row r="13" spans="1:6" x14ac:dyDescent="0.25">
      <c r="A13" s="1" t="s">
        <v>3</v>
      </c>
      <c r="B13" s="2">
        <f>1039749+10795.41</f>
        <v>1050544.4099999999</v>
      </c>
      <c r="C13" s="2">
        <v>1016664</v>
      </c>
      <c r="E13" s="6"/>
    </row>
    <row r="14" spans="1:6" x14ac:dyDescent="0.25">
      <c r="A14" s="1" t="s">
        <v>4</v>
      </c>
      <c r="B14" s="2">
        <f>1039749+10008.76</f>
        <v>1049757.76</v>
      </c>
      <c r="C14" s="2">
        <v>1080086.33</v>
      </c>
      <c r="E14" s="8"/>
      <c r="F14" s="6"/>
    </row>
    <row r="15" spans="1:6" x14ac:dyDescent="0.25">
      <c r="A15" s="1" t="s">
        <v>5</v>
      </c>
      <c r="B15" s="2">
        <f>1039749+9296.99</f>
        <v>1049045.99</v>
      </c>
      <c r="C15" s="2">
        <v>1080737.93</v>
      </c>
    </row>
    <row r="16" spans="1:6" x14ac:dyDescent="0.25">
      <c r="A16" s="1" t="s">
        <v>6</v>
      </c>
      <c r="B16" s="2">
        <f>1039749+10083.46</f>
        <v>1049832.46</v>
      </c>
      <c r="C16" s="2">
        <v>1117593.82</v>
      </c>
      <c r="E16" s="8"/>
    </row>
    <row r="17" spans="1:6" x14ac:dyDescent="0.25">
      <c r="A17" s="1" t="s">
        <v>7</v>
      </c>
      <c r="B17" s="2">
        <f>1039749+9682.29</f>
        <v>1049431.29</v>
      </c>
      <c r="C17" s="2">
        <v>1026912.41</v>
      </c>
      <c r="E17" s="9"/>
      <c r="F17" s="7"/>
    </row>
    <row r="18" spans="1:6" x14ac:dyDescent="0.25">
      <c r="A18" s="1" t="s">
        <v>8</v>
      </c>
      <c r="B18" s="2">
        <f>1039749+8997.52</f>
        <v>1048746.52</v>
      </c>
      <c r="C18" s="2">
        <v>1093191.73</v>
      </c>
    </row>
    <row r="19" spans="1:6" x14ac:dyDescent="0.25">
      <c r="A19" s="1" t="s">
        <v>9</v>
      </c>
      <c r="B19" s="2">
        <f>1039749+10252.31</f>
        <v>1050001.31</v>
      </c>
      <c r="C19" s="2">
        <v>1005047.72</v>
      </c>
    </row>
    <row r="20" spans="1:6" x14ac:dyDescent="0.25">
      <c r="A20" s="1" t="s">
        <v>10</v>
      </c>
      <c r="B20" s="2">
        <f>1039749+8945.99</f>
        <v>1048694.99</v>
      </c>
      <c r="C20" s="2">
        <v>1033364.14</v>
      </c>
    </row>
    <row r="21" spans="1:6" x14ac:dyDescent="0.25">
      <c r="A21" s="1" t="s">
        <v>11</v>
      </c>
      <c r="B21" s="2"/>
      <c r="C21" s="2"/>
    </row>
    <row r="24" spans="1:6" x14ac:dyDescent="0.25">
      <c r="A24" s="3" t="s">
        <v>15</v>
      </c>
    </row>
  </sheetData>
  <mergeCells count="2">
    <mergeCell ref="A6:C6"/>
    <mergeCell ref="A3:C3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Lucimara Alves da Silva</cp:lastModifiedBy>
  <cp:lastPrinted>2024-12-11T19:34:12Z</cp:lastPrinted>
  <dcterms:created xsi:type="dcterms:W3CDTF">2018-08-24T20:28:36Z</dcterms:created>
  <dcterms:modified xsi:type="dcterms:W3CDTF">2024-12-11T19:36:01Z</dcterms:modified>
</cp:coreProperties>
</file>